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  <definedName name="_xlnm.Print_Area" localSheetId="0">EFE!$A$1:$E$71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" i="2" l="1"/>
  <c r="D5" i="2"/>
  <c r="E53" i="2" l="1"/>
  <c r="E52" i="2" s="1"/>
  <c r="D53" i="2"/>
  <c r="D52" i="2" s="1"/>
  <c r="E48" i="2"/>
  <c r="E47" i="2" s="1"/>
  <c r="D48" i="2"/>
  <c r="D47" i="2" s="1"/>
  <c r="E40" i="2"/>
  <c r="D40" i="2"/>
  <c r="E36" i="2"/>
  <c r="D36" i="2"/>
  <c r="E16" i="2"/>
  <c r="E33" i="2" s="1"/>
  <c r="D16" i="2"/>
  <c r="D33" i="2" s="1"/>
  <c r="E57" i="2" l="1"/>
  <c r="D57" i="2"/>
  <c r="E44" i="2"/>
  <c r="D44" i="2"/>
  <c r="E59" i="2" l="1"/>
  <c r="E62" i="2" s="1"/>
  <c r="D59" i="2"/>
  <c r="D62" i="2" s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<sst xmlns="http://schemas.openxmlformats.org/spreadsheetml/2006/main" count="62" uniqueCount="54">
  <si>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</si>
  <si>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</si>
  <si>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</si>
  <si>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</si>
  <si>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</si>
  <si>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</si>
  <si>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</si>
  <si>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</si>
  <si>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</si>
  <si>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</si>
  <si>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</si>
  <si>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</si>
  <si>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</si>
  <si>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</si>
  <si>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</si>
  <si>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</si>
  <si>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</si>
  <si>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</si>
  <si>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</si>
  <si>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</si>
  <si>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</si>
  <si>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</si>
  <si>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</si>
  <si>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</si>
  <si>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</si>
  <si>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</si>
  <si>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</si>
  <si>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</si>
  <si>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</si>
  <si>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</si>
  <si>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</si>
  <si>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</si>
  <si>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</si>
  <si>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</si>
  <si>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</si>
  <si>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</si>
  <si>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</si>
  <si>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</si>
  <si>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</si>
  <si>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</si>
  <si>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</si>
  <si>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</si>
  <si>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</si>
  <si>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</si>
  <si>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</si>
  <si>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</si>
  <si>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</si>
  <si>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</si>
  <si>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PATRONATO DEL PARQUE ECOLOGICO METROPOLITANO DE LEON, GTO
ESTADO DE FLUJO DE EFECTIVO
 DEL 01 DE ENERO DEL 2019 AL 31 DE DICIEMBRE DEL 2019</t>
  </si>
  <si>
    <t>"Bajo protesta de decir la verdad, declaramos que los estados financieros y sus notas, son razonablemente correctos y son responsabilidad del emisor".</t>
  </si>
  <si>
    <t xml:space="preserve">C.P. Nancy Cristina Padilla Morales </t>
  </si>
  <si>
    <t xml:space="preserve">Genera la información </t>
  </si>
  <si>
    <t xml:space="preserve">Ing. Germán Antonio Enríquez Flores </t>
  </si>
  <si>
    <t>Autoriza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</si>
</sst>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>
      <alignment horizontal="center"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topLeftCell="A50" zoomScaleNormal="100" workbookViewId="0">
      <selection activeCell="D71" sqref="A1:E7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41249739.409999996</v>
      </c>
      <c r="E5" s="14">
        <f>SUM(E6:E15)</f>
        <v>33118398.820000004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11524401.380000001</v>
      </c>
      <c r="E9" s="17">
        <v>9563579.2799999993</v>
      </c>
    </row>
    <row r="10" spans="1:5" x14ac:dyDescent="0.2">
      <c r="A10" s="4"/>
      <c r="C10" s="15" t="s">
        <v>43</v>
      </c>
      <c r="D10" s="16">
        <v>19934793.190000001</v>
      </c>
      <c r="E10" s="17">
        <v>16469881.99</v>
      </c>
    </row>
    <row r="11" spans="1:5" x14ac:dyDescent="0.2">
      <c r="A11" s="4"/>
      <c r="C11" s="15" t="s">
        <v>44</v>
      </c>
      <c r="D11" s="16">
        <v>0</v>
      </c>
      <c r="E11" s="17">
        <v>60179.1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9564098.1799999997</v>
      </c>
      <c r="E14" s="17">
        <v>7024136.1900000004</v>
      </c>
    </row>
    <row r="15" spans="1:5" x14ac:dyDescent="0.2">
      <c r="A15" s="4"/>
      <c r="C15" s="15" t="s">
        <v>6</v>
      </c>
      <c r="D15" s="16">
        <v>226446.66</v>
      </c>
      <c r="E15" s="17">
        <v>622.26</v>
      </c>
    </row>
    <row r="16" spans="1:5" x14ac:dyDescent="0.2">
      <c r="A16" s="4"/>
      <c r="B16" s="11" t="s">
        <v>7</v>
      </c>
      <c r="C16" s="12"/>
      <c r="D16" s="13">
        <f>SUM(D17:D32)</f>
        <v>30212309.280000001</v>
      </c>
      <c r="E16" s="14">
        <f>SUM(E17:E32)</f>
        <v>29531533.030000001</v>
      </c>
    </row>
    <row r="17" spans="1:5" x14ac:dyDescent="0.2">
      <c r="A17" s="4"/>
      <c r="C17" s="15" t="s">
        <v>8</v>
      </c>
      <c r="D17" s="16">
        <v>22956269.850000001</v>
      </c>
      <c r="E17" s="17">
        <v>22153647.309999999</v>
      </c>
    </row>
    <row r="18" spans="1:5" x14ac:dyDescent="0.2">
      <c r="A18" s="4"/>
      <c r="C18" s="15" t="s">
        <v>9</v>
      </c>
      <c r="D18" s="16">
        <v>2857351.34</v>
      </c>
      <c r="E18" s="17">
        <v>2649205.19</v>
      </c>
    </row>
    <row r="19" spans="1:5" x14ac:dyDescent="0.2">
      <c r="A19" s="4"/>
      <c r="C19" s="15" t="s">
        <v>10</v>
      </c>
      <c r="D19" s="16">
        <v>4390095.29</v>
      </c>
      <c r="E19" s="17">
        <v>4728680.53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8592.7999999999993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11037430.129999995</v>
      </c>
      <c r="E33" s="14">
        <f>E5-E16</f>
        <v>3586865.7900000028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D37+D38+D39</f>
        <v>289383.45</v>
      </c>
      <c r="E36" s="14">
        <f>E37+E38+E39</f>
        <v>3028671.12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289300.92</v>
      </c>
      <c r="E38" s="17">
        <v>2973234.4</v>
      </c>
    </row>
    <row r="39" spans="1:5" x14ac:dyDescent="0.2">
      <c r="A39" s="4"/>
      <c r="C39" s="15" t="s">
        <v>28</v>
      </c>
      <c r="D39" s="16">
        <v>82.53</v>
      </c>
      <c r="E39" s="17">
        <v>55436.72</v>
      </c>
    </row>
    <row r="40" spans="1:5" x14ac:dyDescent="0.2">
      <c r="A40" s="4"/>
      <c r="B40" s="11" t="s">
        <v>7</v>
      </c>
      <c r="C40" s="12"/>
      <c r="D40" s="13">
        <f>D41+D42+D43</f>
        <v>4395204.45</v>
      </c>
      <c r="E40" s="14">
        <f>E41+E42+E43</f>
        <v>4449600.58</v>
      </c>
    </row>
    <row r="41" spans="1:5" x14ac:dyDescent="0.2">
      <c r="A41" s="4"/>
      <c r="C41" s="15" t="s">
        <v>26</v>
      </c>
      <c r="D41" s="16">
        <v>791978.67</v>
      </c>
      <c r="E41" s="17">
        <v>0</v>
      </c>
    </row>
    <row r="42" spans="1:5" x14ac:dyDescent="0.2">
      <c r="A42" s="4"/>
      <c r="C42" s="15" t="s">
        <v>27</v>
      </c>
      <c r="D42" s="16">
        <v>3466011.78</v>
      </c>
      <c r="E42" s="17">
        <v>1520771.31</v>
      </c>
    </row>
    <row r="43" spans="1:5" x14ac:dyDescent="0.2">
      <c r="A43" s="4"/>
      <c r="C43" s="15" t="s">
        <v>29</v>
      </c>
      <c r="D43" s="16">
        <v>137214</v>
      </c>
      <c r="E43" s="17">
        <v>2928829.27</v>
      </c>
    </row>
    <row r="44" spans="1:5" x14ac:dyDescent="0.2">
      <c r="A44" s="18" t="s">
        <v>30</v>
      </c>
      <c r="C44" s="19"/>
      <c r="D44" s="13">
        <f>D36-D40</f>
        <v>-4105821</v>
      </c>
      <c r="E44" s="14">
        <f>E36-E40</f>
        <v>-1420929.46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D48+D51</f>
        <v>15270823.49</v>
      </c>
      <c r="E47" s="14">
        <f>E48+E51</f>
        <v>12622634.08</v>
      </c>
    </row>
    <row r="48" spans="1:5" x14ac:dyDescent="0.2">
      <c r="A48" s="4"/>
      <c r="C48" s="15" t="s">
        <v>32</v>
      </c>
      <c r="D48" s="16">
        <f>D49+D50</f>
        <v>0</v>
      </c>
      <c r="E48" s="17">
        <f>E49+E50</f>
        <v>0</v>
      </c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15270823.49</v>
      </c>
      <c r="E51" s="17">
        <v>12622634.08</v>
      </c>
    </row>
    <row r="52" spans="1:5" x14ac:dyDescent="0.2">
      <c r="A52" s="4"/>
      <c r="B52" s="11" t="s">
        <v>7</v>
      </c>
      <c r="C52" s="12"/>
      <c r="D52" s="13">
        <f>D53+D56</f>
        <v>17824474.510000002</v>
      </c>
      <c r="E52" s="14">
        <f>E53+E56</f>
        <v>13585607.01</v>
      </c>
    </row>
    <row r="53" spans="1:5" x14ac:dyDescent="0.2">
      <c r="A53" s="4"/>
      <c r="C53" s="15" t="s">
        <v>36</v>
      </c>
      <c r="D53" s="16">
        <f>D54+D55</f>
        <v>0</v>
      </c>
      <c r="E53" s="17">
        <f>E54+E55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17824474.510000002</v>
      </c>
      <c r="E56" s="17">
        <v>13585607.01</v>
      </c>
    </row>
    <row r="57" spans="1:5" x14ac:dyDescent="0.2">
      <c r="A57" s="18" t="s">
        <v>38</v>
      </c>
      <c r="C57" s="19"/>
      <c r="D57" s="13">
        <f>D47-D52</f>
        <v>-2553651.0200000014</v>
      </c>
      <c r="E57" s="14">
        <f>E47-E52</f>
        <v>-962972.9299999997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4377958.1099999938</v>
      </c>
      <c r="E59" s="14">
        <f>E57+E44+E33</f>
        <v>1202963.4000000032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7045740.1699999999</v>
      </c>
      <c r="E61" s="14">
        <v>5842776.7699999996</v>
      </c>
    </row>
    <row r="62" spans="1:5" x14ac:dyDescent="0.2">
      <c r="A62" s="18" t="s">
        <v>41</v>
      </c>
      <c r="C62" s="19"/>
      <c r="D62" s="13">
        <f>D61+D59</f>
        <v>11423698.279999994</v>
      </c>
      <c r="E62" s="14">
        <f>E61+E59</f>
        <v>7045740.1700000027</v>
      </c>
    </row>
    <row r="63" spans="1:5" x14ac:dyDescent="0.2">
      <c r="A63" s="22"/>
      <c r="B63" s="23"/>
      <c r="C63" s="24"/>
      <c r="D63" s="24"/>
      <c r="E63" s="25"/>
    </row>
    <row r="65" spans="1:7" ht="11.25" customHeight="1" x14ac:dyDescent="0.2">
      <c r="A65" s="31" t="s">
        <v>49</v>
      </c>
      <c r="B65" s="31"/>
      <c r="C65" s="31"/>
      <c r="D65" s="31"/>
      <c r="E65" s="31"/>
      <c r="F65" s="32"/>
      <c r="G65" s="32"/>
    </row>
    <row r="70" spans="1:7" x14ac:dyDescent="0.2">
      <c r="C70" s="33" t="s">
        <v>50</v>
      </c>
      <c r="D70" s="35" t="s">
        <v>52</v>
      </c>
      <c r="E70" s="35"/>
    </row>
    <row r="71" spans="1:7" x14ac:dyDescent="0.2">
      <c r="C71" s="34" t="s">
        <v>51</v>
      </c>
      <c r="D71" s="35" t="s">
        <v>53</v>
      </c>
      <c r="E71" s="35"/>
    </row>
  </sheetData>
  <sheetProtection formatCells="0" formatColumns="0" formatRows="0" autoFilter="0"/>
  <mergeCells count="5">
    <mergeCell ref="D71:E71"/>
    <mergeCell ref="A1:E1"/>
    <mergeCell ref="A2:C2"/>
    <mergeCell ref="A65:E65"/>
    <mergeCell ref="D70:E70"/>
  </mergeCells>
  <pageMargins left="0.7" right="0.7" top="0.75" bottom="0.75" header="0.3" footer="0.3"/>
  <pageSetup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revision/>
  <cp:lastPrinted>2020-01-21T15:00:25Z</cp:lastPrinted>
  <dcterms:created xsi:type="dcterms:W3CDTF">2012-12-11T20:31:36Z</dcterms:created>
  <dcterms:modified xsi:type="dcterms:W3CDTF">2020-01-21T15:00:32Z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